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DOPRAVNÍ ZNAČENÍ\SMĚROVÉ SLOUPKY\ZD - E-ZAK\"/>
    </mc:Choice>
  </mc:AlternateContent>
  <xr:revisionPtr revIDLastSave="0" documentId="13_ncr:1_{94808E3E-FF9B-4CDB-9258-97D441DBD5BE}" xr6:coauthVersionLast="47" xr6:coauthVersionMax="47" xr10:uidLastSave="{00000000-0000-0000-0000-000000000000}"/>
  <bookViews>
    <workbookView xWindow="28680" yWindow="-1995" windowWidth="29040" windowHeight="15720" xr2:uid="{77463184-33CB-4F93-945C-9BF42D673A8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I13" i="1" s="1"/>
  <c r="G12" i="1"/>
  <c r="I12" i="1" s="1"/>
  <c r="G11" i="1"/>
  <c r="I11" i="1" s="1"/>
  <c r="G10" i="1"/>
  <c r="I10" i="1" s="1"/>
  <c r="G9" i="1"/>
  <c r="I9" i="1" s="1"/>
  <c r="H9" i="1" l="1"/>
  <c r="H10" i="1"/>
  <c r="H13" i="1"/>
  <c r="H12" i="1"/>
  <c r="H11" i="1"/>
  <c r="G15" i="1"/>
  <c r="G17" i="1" s="1"/>
  <c r="G18" i="1" s="1"/>
</calcChain>
</file>

<file path=xl/sharedStrings.xml><?xml version="1.0" encoding="utf-8"?>
<sst xmlns="http://schemas.openxmlformats.org/spreadsheetml/2006/main" count="19" uniqueCount="19">
  <si>
    <t xml:space="preserve">Název dodavatele: </t>
  </si>
  <si>
    <t>Technické podmínky</t>
  </si>
  <si>
    <t>Cena v Kč bez DPH za 1 ks</t>
  </si>
  <si>
    <t xml:space="preserve">Roční předpokládaný počet kusů </t>
  </si>
  <si>
    <t>Cena v Kč bez DPH za roční předpokládané množství</t>
  </si>
  <si>
    <t xml:space="preserve">Směrový sloupek PVC Z11a, Z11b bílý, v délce 900 mm, ohebný, flexibilní, s trnem, retroreflexní fólie </t>
  </si>
  <si>
    <t>Svodidlový směrový sloupek PVC Z 11a,b,e,f v provedení bílá/modrá - délka 300 mm s držákem na svodidla NH4, vč. spojovacího materiálu.</t>
  </si>
  <si>
    <t>Svodidlová odrazka kovová s fóliemi univerzální - bílá a oranžová</t>
  </si>
  <si>
    <t>Plastový směrový sloupek PVC červený - retroreflexní fólie, délka 1200 mm, vhodný pro zakopání nebo osazení do plastové patky.</t>
  </si>
  <si>
    <t>Plastový směrový sloupek PVC modrý - retroreflexní fólie, délka 1200 mm, vhodný pro zakopání nebo osazení do plastové patky</t>
  </si>
  <si>
    <t>Délka trvání účinnosti rámcové dohody v měsících</t>
  </si>
  <si>
    <r>
      <t xml:space="preserve">Cena v </t>
    </r>
    <r>
      <rPr>
        <b/>
        <sz val="14"/>
        <color indexed="8"/>
        <rFont val="Aptos Narrow"/>
        <family val="2"/>
        <charset val="238"/>
        <scheme val="minor"/>
      </rPr>
      <t xml:space="preserve">Kč bez DPH </t>
    </r>
    <r>
      <rPr>
        <b/>
        <sz val="14"/>
        <color theme="1"/>
        <rFont val="Aptos Narrow"/>
        <family val="2"/>
        <charset val="238"/>
        <scheme val="minor"/>
      </rPr>
      <t>za roční předpokládané množství</t>
    </r>
  </si>
  <si>
    <t>příloha Kupní smlouvy  - Cennová nabídka</t>
  </si>
  <si>
    <r>
      <t xml:space="preserve">Celková cena v </t>
    </r>
    <r>
      <rPr>
        <b/>
        <sz val="14"/>
        <color indexed="8"/>
        <rFont val="Aptos Narrow"/>
        <family val="2"/>
        <scheme val="minor"/>
      </rPr>
      <t>Kč bez DPH</t>
    </r>
    <r>
      <rPr>
        <b/>
        <sz val="14"/>
        <color theme="1"/>
        <rFont val="Aptos Narrow"/>
        <family val="2"/>
        <scheme val="minor"/>
      </rPr>
      <t xml:space="preserve"> za 24 měsíců</t>
    </r>
  </si>
  <si>
    <t>*účastník vyplní pouze zelená pole</t>
  </si>
  <si>
    <t>21 % DPH</t>
  </si>
  <si>
    <t>Cena v Kč včetně  DPH za roční předpokládané množství</t>
  </si>
  <si>
    <t>Celková cena v Kč včetně DPH za 24 měsíců</t>
  </si>
  <si>
    <t>El. podpis účastníka: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</si>
</sst>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8"/>
      <color theme="1"/>
      <name val="Aptos Narrow"/>
      <family val="2"/>
      <scheme val="minor"/>
    </font>
    <font>
      <sz val="13"/>
      <name val="Arial"/>
      <family val="2"/>
      <charset val="238"/>
    </font>
    <font>
      <sz val="12"/>
      <color theme="1"/>
      <name val="Aptos Narrow"/>
      <family val="2"/>
      <charset val="238"/>
      <scheme val="minor"/>
    </font>
    <font>
      <b/>
      <sz val="16"/>
      <name val="Aptos Narrow"/>
      <family val="2"/>
      <scheme val="minor"/>
    </font>
    <font>
      <b/>
      <sz val="14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theme="1"/>
      <name val="Aptos Narrow"/>
      <family val="2"/>
      <charset val="238"/>
      <scheme val="minor"/>
    </font>
    <font>
      <b/>
      <sz val="14"/>
      <color indexed="8"/>
      <name val="Aptos Narrow"/>
      <family val="2"/>
      <charset val="238"/>
      <scheme val="minor"/>
    </font>
    <font>
      <sz val="14"/>
      <color theme="1"/>
      <name val="Aptos Narrow"/>
      <family val="2"/>
      <charset val="238"/>
      <scheme val="minor"/>
    </font>
    <font>
      <b/>
      <sz val="14"/>
      <color indexed="8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indexed="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0" borderId="0"/>
  </cellStyleXfs>
  <cellXfs count="79">
    <xf numFmtId="0" fontId="0" fillId="0" borderId="0" xfId="0"/>
    <xf numFmtId="0" fontId="0" fillId="0" borderId="6" xfId="0" applyBorder="1"/>
    <xf numFmtId="2" fontId="4" fillId="3" borderId="15" xfId="0" applyNumberFormat="1" applyFont="1" applyFill="1" applyBorder="1" applyAlignment="1" applyProtection="1">
      <alignment horizontal="center"/>
      <protection locked="0"/>
    </xf>
    <xf numFmtId="0" fontId="10" fillId="4" borderId="20" xfId="2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0" fontId="0" fillId="0" borderId="7" xfId="0" applyBorder="1"/>
    <xf numFmtId="0" fontId="0" fillId="0" borderId="4" xfId="0" applyBorder="1"/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8" fillId="0" borderId="11" xfId="2" applyNumberFormat="1" applyFont="1" applyBorder="1" applyAlignment="1">
      <alignment horizontal="center" vertical="center"/>
    </xf>
    <xf numFmtId="3" fontId="11" fillId="0" borderId="13" xfId="2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" fontId="6" fillId="2" borderId="13" xfId="1" applyNumberFormat="1" applyFont="1" applyBorder="1" applyAlignment="1">
      <alignment horizontal="center" vertical="center"/>
    </xf>
    <xf numFmtId="2" fontId="0" fillId="0" borderId="0" xfId="0" applyNumberFormat="1"/>
    <xf numFmtId="2" fontId="0" fillId="0" borderId="2" xfId="0" applyNumberFormat="1" applyBorder="1"/>
    <xf numFmtId="2" fontId="0" fillId="0" borderId="22" xfId="0" applyNumberFormat="1" applyBorder="1"/>
    <xf numFmtId="2" fontId="0" fillId="0" borderId="5" xfId="0" applyNumberFormat="1" applyBorder="1"/>
    <xf numFmtId="2" fontId="11" fillId="0" borderId="5" xfId="0" applyNumberFormat="1" applyFont="1" applyBorder="1" applyAlignment="1">
      <alignment horizontal="center"/>
    </xf>
    <xf numFmtId="2" fontId="4" fillId="3" borderId="18" xfId="0" applyNumberFormat="1" applyFont="1" applyFill="1" applyBorder="1" applyAlignment="1" applyProtection="1">
      <alignment horizontal="center"/>
      <protection locked="0"/>
    </xf>
    <xf numFmtId="3" fontId="5" fillId="0" borderId="18" xfId="2" applyNumberFormat="1" applyFont="1" applyBorder="1" applyAlignment="1">
      <alignment horizontal="center"/>
    </xf>
    <xf numFmtId="4" fontId="7" fillId="2" borderId="18" xfId="1" applyNumberFormat="1" applyFont="1" applyBorder="1" applyAlignment="1">
      <alignment horizontal="center"/>
    </xf>
    <xf numFmtId="2" fontId="11" fillId="0" borderId="18" xfId="0" applyNumberFormat="1" applyFont="1" applyBorder="1"/>
    <xf numFmtId="2" fontId="11" fillId="0" borderId="17" xfId="0" applyNumberFormat="1" applyFont="1" applyBorder="1"/>
    <xf numFmtId="2" fontId="4" fillId="3" borderId="8" xfId="0" applyNumberFormat="1" applyFont="1" applyFill="1" applyBorder="1" applyAlignment="1" applyProtection="1">
      <alignment horizontal="center"/>
      <protection locked="0"/>
    </xf>
    <xf numFmtId="3" fontId="5" fillId="0" borderId="8" xfId="2" applyNumberFormat="1" applyFont="1" applyBorder="1" applyAlignment="1">
      <alignment horizontal="center"/>
    </xf>
    <xf numFmtId="4" fontId="7" fillId="2" borderId="8" xfId="1" applyNumberFormat="1" applyFont="1" applyBorder="1" applyAlignment="1">
      <alignment horizontal="center"/>
    </xf>
    <xf numFmtId="2" fontId="11" fillId="0" borderId="8" xfId="0" applyNumberFormat="1" applyFont="1" applyBorder="1"/>
    <xf numFmtId="2" fontId="11" fillId="0" borderId="13" xfId="0" applyNumberFormat="1" applyFont="1" applyBorder="1"/>
    <xf numFmtId="3" fontId="5" fillId="0" borderId="15" xfId="2" applyNumberFormat="1" applyFont="1" applyBorder="1" applyAlignment="1">
      <alignment horizontal="center"/>
    </xf>
    <xf numFmtId="4" fontId="7" fillId="2" borderId="15" xfId="1" applyNumberFormat="1" applyFont="1" applyBorder="1" applyAlignment="1">
      <alignment horizontal="center"/>
    </xf>
    <xf numFmtId="2" fontId="11" fillId="0" borderId="15" xfId="0" applyNumberFormat="1" applyFont="1" applyBorder="1"/>
    <xf numFmtId="2" fontId="11" fillId="0" borderId="16" xfId="0" applyNumberFormat="1" applyFont="1" applyBorder="1"/>
    <xf numFmtId="0" fontId="8" fillId="4" borderId="14" xfId="2" applyFont="1" applyFill="1" applyBorder="1" applyAlignment="1">
      <alignment horizontal="right" vertical="center" wrapText="1"/>
    </xf>
    <xf numFmtId="0" fontId="8" fillId="4" borderId="15" xfId="2" applyFont="1" applyFill="1" applyBorder="1" applyAlignment="1">
      <alignment horizontal="right" vertical="center" wrapText="1"/>
    </xf>
    <xf numFmtId="0" fontId="9" fillId="4" borderId="12" xfId="2" applyFont="1" applyFill="1" applyBorder="1" applyAlignment="1">
      <alignment horizontal="right" vertical="center"/>
    </xf>
    <xf numFmtId="0" fontId="9" fillId="4" borderId="8" xfId="2" applyFont="1" applyFill="1" applyBorder="1" applyAlignment="1">
      <alignment horizontal="right" vertical="center"/>
    </xf>
    <xf numFmtId="0" fontId="8" fillId="4" borderId="12" xfId="2" applyFont="1" applyFill="1" applyBorder="1" applyAlignment="1">
      <alignment horizontal="right" vertical="center" wrapText="1"/>
    </xf>
    <xf numFmtId="0" fontId="11" fillId="4" borderId="8" xfId="2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4" fillId="3" borderId="9" xfId="0" applyNumberFormat="1" applyFont="1" applyFill="1" applyBorder="1" applyAlignment="1" applyProtection="1">
      <alignment horizontal="center"/>
      <protection locked="0"/>
    </xf>
    <xf numFmtId="2" fontId="4" fillId="3" borderId="10" xfId="0" applyNumberFormat="1" applyFont="1" applyFill="1" applyBorder="1" applyAlignment="1" applyProtection="1">
      <alignment horizontal="center"/>
      <protection locked="0"/>
    </xf>
    <xf numFmtId="2" fontId="4" fillId="3" borderId="11" xfId="0" applyNumberFormat="1" applyFont="1" applyFill="1" applyBorder="1" applyAlignment="1" applyProtection="1">
      <alignment horizontal="center"/>
      <protection locked="0"/>
    </xf>
    <xf numFmtId="2" fontId="4" fillId="3" borderId="14" xfId="0" applyNumberFormat="1" applyFont="1" applyFill="1" applyBorder="1" applyAlignment="1" applyProtection="1">
      <alignment horizontal="center"/>
      <protection locked="0"/>
    </xf>
    <xf numFmtId="2" fontId="4" fillId="3" borderId="15" xfId="0" applyNumberFormat="1" applyFont="1" applyFill="1" applyBorder="1" applyAlignment="1" applyProtection="1">
      <alignment horizontal="center"/>
      <protection locked="0"/>
    </xf>
    <xf numFmtId="2" fontId="4" fillId="3" borderId="16" xfId="0" applyNumberFormat="1" applyFont="1" applyFill="1" applyBorder="1" applyAlignment="1" applyProtection="1">
      <alignment horizontal="center"/>
      <protection locked="0"/>
    </xf>
    <xf numFmtId="0" fontId="10" fillId="4" borderId="19" xfId="2" applyFont="1" applyFill="1" applyBorder="1" applyAlignment="1">
      <alignment horizontal="center" vertical="center" wrapText="1"/>
    </xf>
    <xf numFmtId="0" fontId="10" fillId="4" borderId="20" xfId="2" applyFont="1" applyFill="1" applyBorder="1" applyAlignment="1">
      <alignment horizontal="center" vertical="center" wrapText="1"/>
    </xf>
    <xf numFmtId="0" fontId="5" fillId="5" borderId="21" xfId="2" applyFont="1" applyFill="1" applyBorder="1" applyAlignment="1">
      <alignment horizontal="left" vertical="center" wrapText="1"/>
    </xf>
    <xf numFmtId="0" fontId="5" fillId="5" borderId="18" xfId="2" applyFont="1" applyFill="1" applyBorder="1" applyAlignment="1">
      <alignment horizontal="left" vertical="center" wrapText="1"/>
    </xf>
    <xf numFmtId="0" fontId="5" fillId="5" borderId="12" xfId="2" applyFont="1" applyFill="1" applyBorder="1" applyAlignment="1">
      <alignment horizontal="left" vertical="center" wrapText="1"/>
    </xf>
    <xf numFmtId="0" fontId="5" fillId="5" borderId="8" xfId="2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5" fillId="0" borderId="14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9" fillId="4" borderId="9" xfId="2" applyFont="1" applyFill="1" applyBorder="1" applyAlignment="1">
      <alignment horizontal="right" vertical="center"/>
    </xf>
    <xf numFmtId="0" fontId="9" fillId="4" borderId="10" xfId="2" applyFont="1" applyFill="1" applyBorder="1" applyAlignment="1">
      <alignment horizontal="right" vertical="center"/>
    </xf>
    <xf numFmtId="0" fontId="0" fillId="0" borderId="23" xfId="0" applyBorder="1"/>
    <xf numFmtId="2" fontId="13" fillId="0" borderId="24" xfId="0" applyNumberFormat="1" applyFont="1" applyBorder="1" applyAlignment="1">
      <alignment horizontal="left" vertical="top"/>
    </xf>
    <xf numFmtId="2" fontId="0" fillId="0" borderId="25" xfId="0" applyNumberFormat="1" applyBorder="1" applyAlignment="1">
      <alignment horizontal="left" vertical="top"/>
    </xf>
    <xf numFmtId="2" fontId="0" fillId="0" borderId="26" xfId="0" applyNumberFormat="1" applyBorder="1" applyAlignment="1">
      <alignment horizontal="left" vertical="top"/>
    </xf>
    <xf numFmtId="0" fontId="10" fillId="4" borderId="27" xfId="2" applyFont="1" applyFill="1" applyBorder="1" applyAlignment="1">
      <alignment horizontal="center" vertical="center" wrapText="1"/>
    </xf>
    <xf numFmtId="2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10" fillId="4" borderId="22" xfId="2" applyNumberFormat="1" applyFont="1" applyFill="1" applyBorder="1" applyAlignment="1">
      <alignment horizontal="center" vertical="center" wrapText="1"/>
    </xf>
    <xf numFmtId="2" fontId="11" fillId="0" borderId="22" xfId="0" applyNumberFormat="1" applyFont="1" applyBorder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2" fontId="13" fillId="0" borderId="22" xfId="0" applyNumberFormat="1" applyFont="1" applyBorder="1" applyAlignment="1">
      <alignment horizontal="left" vertical="top"/>
    </xf>
    <xf numFmtId="2" fontId="0" fillId="0" borderId="22" xfId="0" applyNumberFormat="1" applyBorder="1" applyAlignment="1">
      <alignment horizontal="left" vertical="top"/>
    </xf>
    <xf numFmtId="2" fontId="0" fillId="0" borderId="3" xfId="0" applyNumberFormat="1" applyBorder="1"/>
    <xf numFmtId="2" fontId="0" fillId="0" borderId="6" xfId="0" applyNumberFormat="1" applyBorder="1"/>
    <xf numFmtId="2" fontId="10" fillId="4" borderId="28" xfId="2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2 2" xfId="2" xr:uid="{BCEC8B08-E990-44F9-B5F7-25388F90E7E3}"/>
    <cellStyle name="Zvýraznění 2" xfId="1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03842-9F37-4186-9820-15E071BBCC6C}">
  <dimension ref="B1:T22"/>
  <sheetViews>
    <sheetView tabSelected="1" topLeftCell="A8" workbookViewId="0">
      <selection activeCell="H17" sqref="H17"/>
    </sheetView>
  </sheetViews>
  <sheetFormatPr defaultRowHeight="15" x14ac:dyDescent="0.25"/>
  <cols>
    <col min="3" max="3" width="27.42578125" customWidth="1"/>
    <col min="4" max="4" width="22.85546875" customWidth="1"/>
    <col min="5" max="5" width="18.7109375" style="9" customWidth="1"/>
    <col min="6" max="6" width="17.7109375" style="9" customWidth="1"/>
    <col min="7" max="7" width="29.85546875" style="9" customWidth="1"/>
    <col min="8" max="8" width="11.5703125" customWidth="1"/>
    <col min="9" max="9" width="27" style="16" customWidth="1"/>
    <col min="10" max="10" width="5" style="16" customWidth="1"/>
  </cols>
  <sheetData>
    <row r="1" spans="2:10" ht="15.75" thickBot="1" x14ac:dyDescent="0.3"/>
    <row r="2" spans="2:10" x14ac:dyDescent="0.25">
      <c r="B2" s="4"/>
      <c r="C2" s="5"/>
      <c r="D2" s="5"/>
      <c r="E2" s="10"/>
      <c r="F2" s="10"/>
      <c r="G2" s="10"/>
      <c r="H2" s="5"/>
      <c r="I2" s="76"/>
      <c r="J2" s="17"/>
    </row>
    <row r="3" spans="2:10" ht="15.75" thickBot="1" x14ac:dyDescent="0.3">
      <c r="B3" s="6"/>
      <c r="C3" s="68"/>
      <c r="D3" s="68"/>
      <c r="E3" s="69"/>
      <c r="F3" s="57" t="s">
        <v>12</v>
      </c>
      <c r="G3" s="57"/>
      <c r="H3" s="68"/>
      <c r="I3" s="67"/>
      <c r="J3" s="18"/>
    </row>
    <row r="4" spans="2:10" ht="15" customHeight="1" x14ac:dyDescent="0.25">
      <c r="B4" s="6"/>
      <c r="C4" s="41" t="s">
        <v>0</v>
      </c>
      <c r="D4" s="42"/>
      <c r="E4" s="45"/>
      <c r="F4" s="46"/>
      <c r="G4" s="46"/>
      <c r="H4" s="47"/>
      <c r="I4" s="67"/>
      <c r="J4" s="18"/>
    </row>
    <row r="5" spans="2:10" ht="15.75" customHeight="1" thickBot="1" x14ac:dyDescent="0.3">
      <c r="B5" s="6"/>
      <c r="C5" s="43"/>
      <c r="D5" s="44"/>
      <c r="E5" s="48"/>
      <c r="F5" s="49"/>
      <c r="G5" s="49"/>
      <c r="H5" s="50"/>
      <c r="I5" s="67"/>
      <c r="J5" s="18"/>
    </row>
    <row r="6" spans="2:10" x14ac:dyDescent="0.25">
      <c r="B6" s="6"/>
      <c r="C6" s="68"/>
      <c r="D6" s="68"/>
      <c r="E6" s="69"/>
      <c r="F6" s="69"/>
      <c r="G6" s="69"/>
      <c r="H6" s="68"/>
      <c r="I6" s="67"/>
      <c r="J6" s="18"/>
    </row>
    <row r="7" spans="2:10" ht="15.75" thickBot="1" x14ac:dyDescent="0.3">
      <c r="B7" s="6"/>
      <c r="C7" s="68"/>
      <c r="D7" s="68"/>
      <c r="E7" s="69"/>
      <c r="F7" s="69"/>
      <c r="G7" s="69"/>
      <c r="H7" s="68"/>
      <c r="I7" s="67"/>
      <c r="J7" s="18"/>
    </row>
    <row r="8" spans="2:10" ht="75.75" thickBot="1" x14ac:dyDescent="0.3">
      <c r="B8" s="6"/>
      <c r="C8" s="51" t="s">
        <v>1</v>
      </c>
      <c r="D8" s="52"/>
      <c r="E8" s="3" t="s">
        <v>2</v>
      </c>
      <c r="F8" s="3" t="s">
        <v>3</v>
      </c>
      <c r="G8" s="3" t="s">
        <v>4</v>
      </c>
      <c r="H8" s="66" t="s">
        <v>15</v>
      </c>
      <c r="I8" s="78" t="s">
        <v>16</v>
      </c>
      <c r="J8" s="70"/>
    </row>
    <row r="9" spans="2:10" ht="45.75" customHeight="1" thickTop="1" x14ac:dyDescent="0.3">
      <c r="B9" s="6"/>
      <c r="C9" s="53" t="s">
        <v>5</v>
      </c>
      <c r="D9" s="54"/>
      <c r="E9" s="21"/>
      <c r="F9" s="22">
        <v>7000</v>
      </c>
      <c r="G9" s="23">
        <f>E9*F9</f>
        <v>0</v>
      </c>
      <c r="H9" s="24">
        <f>G9*0.21</f>
        <v>0</v>
      </c>
      <c r="I9" s="25">
        <f>G9*1.21</f>
        <v>0</v>
      </c>
      <c r="J9" s="71"/>
    </row>
    <row r="10" spans="2:10" ht="47.25" customHeight="1" x14ac:dyDescent="0.3">
      <c r="B10" s="6"/>
      <c r="C10" s="55" t="s">
        <v>6</v>
      </c>
      <c r="D10" s="56"/>
      <c r="E10" s="26"/>
      <c r="F10" s="27">
        <v>450</v>
      </c>
      <c r="G10" s="28">
        <f>E10*F10</f>
        <v>0</v>
      </c>
      <c r="H10" s="29">
        <f>G10*0.21</f>
        <v>0</v>
      </c>
      <c r="I10" s="30">
        <f>G10*1.21</f>
        <v>0</v>
      </c>
      <c r="J10" s="71"/>
    </row>
    <row r="11" spans="2:10" ht="48" customHeight="1" x14ac:dyDescent="0.3">
      <c r="B11" s="6"/>
      <c r="C11" s="55" t="s">
        <v>7</v>
      </c>
      <c r="D11" s="56"/>
      <c r="E11" s="26"/>
      <c r="F11" s="27">
        <v>1300</v>
      </c>
      <c r="G11" s="28">
        <f>E11*F11</f>
        <v>0</v>
      </c>
      <c r="H11" s="29">
        <f>G11*0.21</f>
        <v>0</v>
      </c>
      <c r="I11" s="30">
        <f>G11*1.21</f>
        <v>0</v>
      </c>
      <c r="J11" s="71"/>
    </row>
    <row r="12" spans="2:10" ht="45.75" customHeight="1" x14ac:dyDescent="0.3">
      <c r="B12" s="6"/>
      <c r="C12" s="55" t="s">
        <v>8</v>
      </c>
      <c r="D12" s="56"/>
      <c r="E12" s="26"/>
      <c r="F12" s="27">
        <v>200</v>
      </c>
      <c r="G12" s="28">
        <f>E12*F12</f>
        <v>0</v>
      </c>
      <c r="H12" s="29">
        <f>G12*0.21</f>
        <v>0</v>
      </c>
      <c r="I12" s="30">
        <f>G12*1.21</f>
        <v>0</v>
      </c>
      <c r="J12" s="71"/>
    </row>
    <row r="13" spans="2:10" ht="48.75" customHeight="1" thickBot="1" x14ac:dyDescent="0.35">
      <c r="B13" s="6"/>
      <c r="C13" s="58" t="s">
        <v>9</v>
      </c>
      <c r="D13" s="59"/>
      <c r="E13" s="2"/>
      <c r="F13" s="31">
        <v>30</v>
      </c>
      <c r="G13" s="32">
        <f>E13*F13</f>
        <v>0</v>
      </c>
      <c r="H13" s="33">
        <f>G13*0.21</f>
        <v>0</v>
      </c>
      <c r="I13" s="34">
        <f>G13*1.21</f>
        <v>0</v>
      </c>
      <c r="J13" s="71"/>
    </row>
    <row r="14" spans="2:10" ht="16.5" thickBot="1" x14ac:dyDescent="0.3">
      <c r="B14" s="6"/>
      <c r="C14" s="72"/>
      <c r="D14" s="73"/>
      <c r="E14" s="72"/>
      <c r="F14" s="72"/>
      <c r="G14" s="72"/>
      <c r="H14" s="68"/>
      <c r="I14" s="18"/>
      <c r="J14" s="18"/>
    </row>
    <row r="15" spans="2:10" ht="30" customHeight="1" x14ac:dyDescent="0.25">
      <c r="B15" s="6"/>
      <c r="C15" s="60" t="s">
        <v>11</v>
      </c>
      <c r="D15" s="61"/>
      <c r="E15" s="61"/>
      <c r="F15" s="61"/>
      <c r="G15" s="11">
        <f>SUM(G9:G13)</f>
        <v>0</v>
      </c>
      <c r="H15" s="68"/>
      <c r="I15" s="63" t="s">
        <v>18</v>
      </c>
      <c r="J15" s="74"/>
    </row>
    <row r="16" spans="2:10" ht="19.5" thickBot="1" x14ac:dyDescent="0.3">
      <c r="B16" s="6"/>
      <c r="C16" s="37" t="s">
        <v>10</v>
      </c>
      <c r="D16" s="38"/>
      <c r="E16" s="38"/>
      <c r="F16" s="38"/>
      <c r="G16" s="12">
        <v>24</v>
      </c>
      <c r="H16" s="68"/>
      <c r="I16" s="64"/>
      <c r="J16" s="75"/>
    </row>
    <row r="17" spans="2:20" ht="36" customHeight="1" thickBot="1" x14ac:dyDescent="0.3">
      <c r="B17" s="6"/>
      <c r="C17" s="39" t="s">
        <v>13</v>
      </c>
      <c r="D17" s="40"/>
      <c r="E17" s="40"/>
      <c r="F17" s="40"/>
      <c r="G17" s="15">
        <f>(G16*G15)/12</f>
        <v>0</v>
      </c>
      <c r="H17" s="68"/>
      <c r="I17" s="64"/>
      <c r="J17" s="75"/>
      <c r="T17" s="62"/>
    </row>
    <row r="18" spans="2:20" ht="36" customHeight="1" thickBot="1" x14ac:dyDescent="0.35">
      <c r="B18" s="6"/>
      <c r="C18" s="35" t="s">
        <v>17</v>
      </c>
      <c r="D18" s="36"/>
      <c r="E18" s="36"/>
      <c r="F18" s="36"/>
      <c r="G18" s="20">
        <f>G17*1.21</f>
        <v>0</v>
      </c>
      <c r="H18" s="68"/>
      <c r="I18" s="65"/>
      <c r="J18" s="75"/>
    </row>
    <row r="19" spans="2:20" ht="15.75" thickBot="1" x14ac:dyDescent="0.3">
      <c r="B19" s="7"/>
      <c r="C19" s="1"/>
      <c r="D19" s="1"/>
      <c r="E19" s="8"/>
      <c r="F19" s="8"/>
      <c r="G19" s="8"/>
      <c r="H19" s="1"/>
      <c r="I19" s="77"/>
      <c r="J19" s="19"/>
    </row>
    <row r="21" spans="2:20" x14ac:dyDescent="0.25">
      <c r="C21" s="13" t="s">
        <v>14</v>
      </c>
      <c r="D21" s="14"/>
      <c r="E21" s="14"/>
      <c r="F21" s="14"/>
      <c r="G21" s="14"/>
    </row>
    <row r="22" spans="2:20" x14ac:dyDescent="0.25">
      <c r="B22" s="14"/>
      <c r="C22" s="14"/>
      <c r="D22" s="14"/>
      <c r="E22" s="14"/>
      <c r="F22" s="14"/>
      <c r="G22" s="14"/>
    </row>
  </sheetData>
  <sheetProtection algorithmName="SHA-512" hashValue="ckaJxrYOymzBwhbTlpctDUGI0CgWCpMoDN4jQutqrU3G4w6+bkdDsbVbudFIGKCJ6TetZWxxvzDzTHh/nBCxIA==" saltValue="IgkC2VIqSZsLTxr4DoC2ZQ==" spinCount="100000" sheet="1" objects="1" scenarios="1"/>
  <protectedRanges>
    <protectedRange sqref="E9:E13" name="Oblast1"/>
  </protectedRanges>
  <mergeCells count="14">
    <mergeCell ref="I15:I18"/>
    <mergeCell ref="F3:G3"/>
    <mergeCell ref="C11:D11"/>
    <mergeCell ref="C12:D12"/>
    <mergeCell ref="C13:D13"/>
    <mergeCell ref="C15:F15"/>
    <mergeCell ref="C18:F18"/>
    <mergeCell ref="C16:F16"/>
    <mergeCell ref="C17:F17"/>
    <mergeCell ref="C4:D5"/>
    <mergeCell ref="E4:H5"/>
    <mergeCell ref="C8:D8"/>
    <mergeCell ref="C9:D9"/>
    <mergeCell ref="C10:D1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dcterms:created xsi:type="dcterms:W3CDTF">2025-05-14T05:39:54Z</dcterms:created>
  <dcterms:modified xsi:type="dcterms:W3CDTF">2025-05-15T09:14:45Z</dcterms:modified>
</cp:coreProperties>
</file>